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Jenkole\Documents\Javna naročila\2014\gradnje\Fekalni kanal Črna vas\Objava\"/>
    </mc:Choice>
  </mc:AlternateContent>
  <bookViews>
    <workbookView xWindow="0" yWindow="0" windowWidth="17400" windowHeight="1138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91" i="1" l="1"/>
  <c r="G87" i="1"/>
  <c r="G57" i="1"/>
  <c r="G59" i="1"/>
  <c r="G58" i="1"/>
  <c r="G65" i="1"/>
  <c r="G10" i="1"/>
  <c r="G11" i="1"/>
  <c r="G12" i="1"/>
  <c r="G13" i="1"/>
  <c r="G14" i="1"/>
  <c r="G9" i="1"/>
  <c r="G111" i="1" s="1"/>
  <c r="G113" i="1" s="1"/>
  <c r="G95" i="1"/>
  <c r="G109" i="1"/>
  <c r="G107" i="1"/>
  <c r="G104" i="1"/>
  <c r="G102" i="1"/>
  <c r="G99" i="1"/>
  <c r="G88" i="1"/>
  <c r="G83" i="1"/>
  <c r="G80" i="1"/>
  <c r="G77" i="1"/>
  <c r="G71" i="1"/>
  <c r="G50" i="1"/>
  <c r="G44" i="1"/>
  <c r="G40" i="1"/>
  <c r="G37" i="1"/>
  <c r="G34" i="1"/>
  <c r="G31" i="1"/>
  <c r="G27" i="1"/>
  <c r="G23" i="1"/>
  <c r="G19" i="1"/>
  <c r="G17" i="1"/>
  <c r="G6" i="1"/>
</calcChain>
</file>

<file path=xl/sharedStrings.xml><?xml version="1.0" encoding="utf-8"?>
<sst xmlns="http://schemas.openxmlformats.org/spreadsheetml/2006/main" count="149" uniqueCount="114">
  <si>
    <t>FEKALNA KANALIZACIJA ČRNA VAS</t>
  </si>
  <si>
    <t>Opis dela</t>
  </si>
  <si>
    <t>enota</t>
  </si>
  <si>
    <t>količina</t>
  </si>
  <si>
    <t>cena/enoto</t>
  </si>
  <si>
    <t>znesek</t>
  </si>
  <si>
    <t>1.</t>
  </si>
  <si>
    <t>Zakoličba projektiranih osi kanala</t>
  </si>
  <si>
    <t>m¹</t>
  </si>
  <si>
    <t>2.</t>
  </si>
  <si>
    <t>Izkop humusa v debelini 20 cm z odvozom</t>
  </si>
  <si>
    <t>na začasno deponijo na gradbišču</t>
  </si>
  <si>
    <t>3.</t>
  </si>
  <si>
    <t>Zarezanje asfalta v debelini do 10 cm</t>
  </si>
  <si>
    <t>4.</t>
  </si>
  <si>
    <t>Rušenje asfaltnega vozišča v debelini  10 cm</t>
  </si>
  <si>
    <t>z nakladanjem in odvozom materila v deponijo</t>
  </si>
  <si>
    <t>5.</t>
  </si>
  <si>
    <t>Izkop jarkov v zemljini lll. ktg širine 1 - 3 m</t>
  </si>
  <si>
    <t>6.</t>
  </si>
  <si>
    <t>7.</t>
  </si>
  <si>
    <t>Izkop jarkov v zemljini lll. ktg, širine 1 - 3 m in</t>
  </si>
  <si>
    <t>globine do  2.0  m, z odmetom</t>
  </si>
  <si>
    <t>m³</t>
  </si>
  <si>
    <t>8.</t>
  </si>
  <si>
    <t>Izkop jarkov v zemljini lll. ktg, širine 1- 2 m in</t>
  </si>
  <si>
    <t>globine 2 - 4  m, z odmetom</t>
  </si>
  <si>
    <t>9.</t>
  </si>
  <si>
    <t>Zasipanje jarkov z izkopanim materialom v</t>
  </si>
  <si>
    <t>slojih po 30 cm s premetom in utrjevanjem</t>
  </si>
  <si>
    <t>10.</t>
  </si>
  <si>
    <t>11.</t>
  </si>
  <si>
    <t>Dobava in vgraditev cevi iz umetnih snovi</t>
  </si>
  <si>
    <t>vključno s peščeno posteljico debeline min 10 cm,</t>
  </si>
  <si>
    <t>planiranjem dna in obsipom s peskom zrnavosti</t>
  </si>
  <si>
    <t>0/16 mm do višine 30 cm nad temenom cevi.</t>
  </si>
  <si>
    <t>Notranji premer 250 cm, nazivna togost SN8</t>
  </si>
  <si>
    <t>Dobava in vgraditev jaškov iz poliestra</t>
  </si>
  <si>
    <t>notranji premer 1000 mm na kanalu 250</t>
  </si>
  <si>
    <t>globine do 3.25 m (povprečno 2.8 m).</t>
  </si>
  <si>
    <t>Kompletno z dodatnim izkopom, podlago in</t>
  </si>
  <si>
    <t>utrjenim gramoznim zasutjem ob jašku.</t>
  </si>
  <si>
    <t>kos</t>
  </si>
  <si>
    <t>13.</t>
  </si>
  <si>
    <t>Dobava in vgraditev pokrovov v vozišču razred D</t>
  </si>
  <si>
    <t>zaklepom in protihrupnim vložkom. Kompletno z</t>
  </si>
  <si>
    <t>nosilnim okroglim armirano betonskim okvirjem</t>
  </si>
  <si>
    <t>s temeljenjem ob jašku.</t>
  </si>
  <si>
    <t>14.</t>
  </si>
  <si>
    <t>Dobava in vgraditev pokrovov v vozišču razred C</t>
  </si>
  <si>
    <t>15.</t>
  </si>
  <si>
    <t xml:space="preserve">Kompletna izdelava priključkov sekundarnih </t>
  </si>
  <si>
    <t>16.</t>
  </si>
  <si>
    <t xml:space="preserve">Kompletna izdelava priključka kanala DN 250 </t>
  </si>
  <si>
    <t>na obstoječ betonski jašek.</t>
  </si>
  <si>
    <t>17.</t>
  </si>
  <si>
    <t>Dodatna dela pri križanjih z obstoječimi</t>
  </si>
  <si>
    <t>Obnova asfaltnega vozišča iz kamnite grede</t>
  </si>
  <si>
    <t>AC22 base B50/70, A3 deb. 7 cm in asfaltbetona</t>
  </si>
  <si>
    <t>AC8 surf B50/70, A3 deb. 3 cm</t>
  </si>
  <si>
    <t>19.</t>
  </si>
  <si>
    <t>Obnova zelenic s humusiranjem v debelini min</t>
  </si>
  <si>
    <t>20 cm in posejanjem travnega semena</t>
  </si>
  <si>
    <t>m²</t>
  </si>
  <si>
    <t>20.</t>
  </si>
  <si>
    <t>30 cm in zapornega sloja  peska 3 cm</t>
  </si>
  <si>
    <t>21.</t>
  </si>
  <si>
    <t>Preiskus vodotesnosti kanala</t>
  </si>
  <si>
    <t>22.</t>
  </si>
  <si>
    <t>Ureditev delne zapore ceste s prometno</t>
  </si>
  <si>
    <t>signalizacijo</t>
  </si>
  <si>
    <t>23.</t>
  </si>
  <si>
    <t>kpl</t>
  </si>
  <si>
    <t>24.</t>
  </si>
  <si>
    <t>Razna dodatna nepredvidena dela     5 %</t>
  </si>
  <si>
    <t>SKUPAJ:</t>
  </si>
  <si>
    <t>(humus iz začasne deponije)</t>
  </si>
  <si>
    <t>(250 kN), premer 600 mm iz nodularne litine z</t>
  </si>
  <si>
    <t>(400 kN), premer 600 mm iz nodularne litine z</t>
  </si>
  <si>
    <t>po izbiri izvajalca s stroški deponiranja</t>
  </si>
  <si>
    <t>Izkop jarkov v zemljini lll. ktg širine 1- 2 m in</t>
  </si>
  <si>
    <t>deb. 50 cm, tampona deb. 20 cm</t>
  </si>
  <si>
    <t>Obnova asfaltnega vozišča iz bitugramoza</t>
  </si>
  <si>
    <t>18.a</t>
  </si>
  <si>
    <t>18.b</t>
  </si>
  <si>
    <t>Zakoličba obstoječih vodov</t>
  </si>
  <si>
    <t>1.a</t>
  </si>
  <si>
    <t>telekom</t>
  </si>
  <si>
    <t>telemach</t>
  </si>
  <si>
    <t>vodovod</t>
  </si>
  <si>
    <t>elektrika</t>
  </si>
  <si>
    <t>plin</t>
  </si>
  <si>
    <t>javna razsvetljava</t>
  </si>
  <si>
    <t>kom</t>
  </si>
  <si>
    <t>12.a</t>
  </si>
  <si>
    <t>globine 2,5 do 3,0 m, kaskaden.</t>
  </si>
  <si>
    <t>12.b</t>
  </si>
  <si>
    <t>globine 2,5 do 3,0 m</t>
  </si>
  <si>
    <t>globine 3,0 do 3,5 m</t>
  </si>
  <si>
    <t>globine 2,0 do 2,5 m</t>
  </si>
  <si>
    <t>komunalnim napravami</t>
  </si>
  <si>
    <t>Zaščita se izvede s PVC cevjo fi 200 mm dolžine 3 m in točkovno obbetonira.</t>
  </si>
  <si>
    <t>Zaščita se izvede z obsipom s finim peskom 0-4mm dolžine 3 m.</t>
  </si>
  <si>
    <t>kompl</t>
  </si>
  <si>
    <t>Opomba : izkopi, zasipi, transporti se obračunavajo v raščenem stanju</t>
  </si>
  <si>
    <t>Izkop jarkov v zemljini V. ktg širine 1 - 3 m</t>
  </si>
  <si>
    <t>in globine  2 m z nakladanjem in odvozom materiala</t>
  </si>
  <si>
    <t>globine 2- 4 m z nadkladanjem in odvozom materiala</t>
  </si>
  <si>
    <t>na deponijo po izbiri izvajalca s stroški deponiranja</t>
  </si>
  <si>
    <r>
      <t>m</t>
    </r>
    <r>
      <rPr>
        <sz val="10"/>
        <rFont val="Calibri"/>
        <family val="2"/>
        <charset val="238"/>
      </rPr>
      <t>³</t>
    </r>
  </si>
  <si>
    <r>
      <t>m</t>
    </r>
    <r>
      <rPr>
        <sz val="10"/>
        <rFont val="Calibri"/>
        <family val="2"/>
        <charset val="238"/>
      </rPr>
      <t>²</t>
    </r>
  </si>
  <si>
    <t>kanalov iz cevi DN 200 v jaških, v dolžini 2m, s čepom</t>
  </si>
  <si>
    <t>Obnova gramoznih poti in bankin iz tampona debeline</t>
  </si>
  <si>
    <t>Izdelava projekta izvedenih del (PID) z geodetskim posnetkom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</si>
</sst>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0" xfId="1" quotePrefix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Alignment="1">
      <alignment vertical="center"/>
    </xf>
    <xf numFmtId="4" fontId="6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4" fontId="4" fillId="0" borderId="0" xfId="0" applyNumberFormat="1" applyFont="1" applyAlignment="1">
      <alignment horizontal="right"/>
    </xf>
    <xf numFmtId="4" fontId="5" fillId="0" borderId="0" xfId="1" applyNumberFormat="1" applyFont="1" applyFill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5" fillId="0" borderId="0" xfId="1" applyNumberFormat="1" applyFont="1" applyFill="1" applyAlignment="1">
      <alignment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8" fillId="0" borderId="0" xfId="0" applyFont="1"/>
    <xf numFmtId="4" fontId="5" fillId="0" borderId="0" xfId="0" applyNumberFormat="1" applyFont="1"/>
    <xf numFmtId="4" fontId="5" fillId="0" borderId="0" xfId="0" applyNumberFormat="1" applyFont="1" applyFill="1"/>
    <xf numFmtId="3" fontId="8" fillId="0" borderId="0" xfId="0" applyNumberFormat="1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vertical="top"/>
    </xf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9" fillId="0" borderId="0" xfId="0" applyFont="1"/>
    <xf numFmtId="4" fontId="9" fillId="0" borderId="0" xfId="0" applyNumberFormat="1" applyFont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workbookViewId="0">
      <selection activeCell="C15" sqref="C15"/>
    </sheetView>
  </sheetViews>
  <sheetFormatPr defaultRowHeight="12.75" x14ac:dyDescent="0.2"/>
  <cols>
    <col min="1" max="1" width="5" style="1" customWidth="1"/>
    <col min="2" max="2" width="5.140625" style="2" customWidth="1"/>
    <col min="3" max="3" width="45.28515625" style="5" customWidth="1"/>
    <col min="4" max="4" width="8.28515625" style="2" customWidth="1"/>
    <col min="5" max="5" width="9.140625" style="7"/>
    <col min="6" max="7" width="11.28515625" style="1" bestFit="1" customWidth="1"/>
    <col min="8" max="16384" width="9.140625" style="1"/>
  </cols>
  <sheetData>
    <row r="1" spans="2:7" x14ac:dyDescent="0.2">
      <c r="C1" s="3" t="s">
        <v>0</v>
      </c>
      <c r="D1" s="4"/>
      <c r="E1" s="20"/>
    </row>
    <row r="3" spans="2:7" x14ac:dyDescent="0.2">
      <c r="C3" s="5" t="s">
        <v>1</v>
      </c>
      <c r="D3" s="2" t="s">
        <v>2</v>
      </c>
      <c r="E3" s="6" t="s">
        <v>3</v>
      </c>
      <c r="F3" s="6" t="s">
        <v>4</v>
      </c>
      <c r="G3" s="7" t="s">
        <v>5</v>
      </c>
    </row>
    <row r="4" spans="2:7" s="29" customFormat="1" ht="25.5" x14ac:dyDescent="0.2">
      <c r="B4" s="25"/>
      <c r="C4" s="26" t="s">
        <v>104</v>
      </c>
      <c r="D4" s="25"/>
      <c r="E4" s="27"/>
      <c r="F4" s="27"/>
      <c r="G4" s="28"/>
    </row>
    <row r="5" spans="2:7" s="29" customFormat="1" x14ac:dyDescent="0.2">
      <c r="B5" s="25"/>
      <c r="C5" s="24"/>
      <c r="D5" s="25"/>
      <c r="E5" s="28"/>
      <c r="F5" s="30"/>
      <c r="G5" s="30"/>
    </row>
    <row r="6" spans="2:7" s="29" customFormat="1" x14ac:dyDescent="0.2">
      <c r="B6" s="25" t="s">
        <v>6</v>
      </c>
      <c r="C6" s="24" t="s">
        <v>7</v>
      </c>
      <c r="D6" s="25" t="s">
        <v>8</v>
      </c>
      <c r="E6" s="28">
        <v>337</v>
      </c>
      <c r="F6" s="30"/>
      <c r="G6" s="30">
        <f>E6*F6</f>
        <v>0</v>
      </c>
    </row>
    <row r="7" spans="2:7" s="29" customFormat="1" x14ac:dyDescent="0.2">
      <c r="B7" s="25"/>
      <c r="C7" s="24"/>
      <c r="D7" s="25"/>
      <c r="E7" s="28"/>
      <c r="F7" s="30"/>
      <c r="G7" s="30"/>
    </row>
    <row r="8" spans="2:7" s="29" customFormat="1" x14ac:dyDescent="0.2">
      <c r="B8" s="25" t="s">
        <v>86</v>
      </c>
      <c r="C8" s="24" t="s">
        <v>85</v>
      </c>
      <c r="D8" s="25"/>
      <c r="E8" s="28"/>
      <c r="F8" s="30"/>
      <c r="G8" s="30"/>
    </row>
    <row r="9" spans="2:7" s="29" customFormat="1" x14ac:dyDescent="0.2">
      <c r="B9" s="25"/>
      <c r="C9" s="24" t="s">
        <v>87</v>
      </c>
      <c r="D9" s="25" t="s">
        <v>93</v>
      </c>
      <c r="E9" s="28">
        <v>1</v>
      </c>
      <c r="F9" s="30"/>
      <c r="G9" s="30">
        <f t="shared" ref="G9:G14" si="0">E9*F9</f>
        <v>0</v>
      </c>
    </row>
    <row r="10" spans="2:7" s="29" customFormat="1" x14ac:dyDescent="0.2">
      <c r="B10" s="25"/>
      <c r="C10" s="24" t="s">
        <v>88</v>
      </c>
      <c r="D10" s="25" t="s">
        <v>93</v>
      </c>
      <c r="E10" s="28">
        <v>1</v>
      </c>
      <c r="F10" s="30"/>
      <c r="G10" s="30">
        <f t="shared" si="0"/>
        <v>0</v>
      </c>
    </row>
    <row r="11" spans="2:7" s="29" customFormat="1" x14ac:dyDescent="0.2">
      <c r="B11" s="25"/>
      <c r="C11" s="24" t="s">
        <v>89</v>
      </c>
      <c r="D11" s="25" t="s">
        <v>93</v>
      </c>
      <c r="E11" s="28">
        <v>1</v>
      </c>
      <c r="F11" s="30"/>
      <c r="G11" s="30">
        <f t="shared" si="0"/>
        <v>0</v>
      </c>
    </row>
    <row r="12" spans="2:7" s="29" customFormat="1" x14ac:dyDescent="0.2">
      <c r="B12" s="25"/>
      <c r="C12" s="24" t="s">
        <v>90</v>
      </c>
      <c r="D12" s="25" t="s">
        <v>93</v>
      </c>
      <c r="E12" s="28">
        <v>1</v>
      </c>
      <c r="F12" s="30"/>
      <c r="G12" s="30">
        <f t="shared" si="0"/>
        <v>0</v>
      </c>
    </row>
    <row r="13" spans="2:7" s="29" customFormat="1" x14ac:dyDescent="0.2">
      <c r="B13" s="25"/>
      <c r="C13" s="24" t="s">
        <v>91</v>
      </c>
      <c r="D13" s="25" t="s">
        <v>93</v>
      </c>
      <c r="E13" s="28">
        <v>1</v>
      </c>
      <c r="F13" s="30"/>
      <c r="G13" s="30">
        <f t="shared" si="0"/>
        <v>0</v>
      </c>
    </row>
    <row r="14" spans="2:7" s="29" customFormat="1" x14ac:dyDescent="0.2">
      <c r="B14" s="25"/>
      <c r="C14" s="24" t="s">
        <v>92</v>
      </c>
      <c r="D14" s="25" t="s">
        <v>93</v>
      </c>
      <c r="E14" s="28">
        <v>1</v>
      </c>
      <c r="F14" s="30"/>
      <c r="G14" s="30">
        <f t="shared" si="0"/>
        <v>0</v>
      </c>
    </row>
    <row r="15" spans="2:7" s="29" customFormat="1" x14ac:dyDescent="0.2">
      <c r="B15" s="25"/>
      <c r="C15" s="24"/>
      <c r="D15" s="25"/>
      <c r="E15" s="28"/>
      <c r="G15" s="30"/>
    </row>
    <row r="16" spans="2:7" s="29" customFormat="1" x14ac:dyDescent="0.2">
      <c r="B16" s="25" t="s">
        <v>9</v>
      </c>
      <c r="C16" s="24" t="s">
        <v>10</v>
      </c>
      <c r="D16" s="25"/>
      <c r="E16" s="28"/>
    </row>
    <row r="17" spans="2:8" s="29" customFormat="1" x14ac:dyDescent="0.2">
      <c r="B17" s="25"/>
      <c r="C17" s="9" t="s">
        <v>11</v>
      </c>
      <c r="D17" s="25" t="s">
        <v>109</v>
      </c>
      <c r="E17" s="28">
        <v>35</v>
      </c>
      <c r="F17" s="30"/>
      <c r="G17" s="30">
        <f>E17*F17</f>
        <v>0</v>
      </c>
    </row>
    <row r="18" spans="2:8" s="29" customFormat="1" x14ac:dyDescent="0.2">
      <c r="B18" s="25"/>
      <c r="C18" s="24"/>
      <c r="D18" s="25"/>
      <c r="E18" s="28"/>
      <c r="F18" s="30"/>
      <c r="G18" s="30"/>
    </row>
    <row r="19" spans="2:8" s="29" customFormat="1" x14ac:dyDescent="0.2">
      <c r="B19" s="25" t="s">
        <v>12</v>
      </c>
      <c r="C19" s="24" t="s">
        <v>13</v>
      </c>
      <c r="D19" s="25" t="s">
        <v>8</v>
      </c>
      <c r="E19" s="28">
        <v>180</v>
      </c>
      <c r="F19" s="30"/>
      <c r="G19" s="30">
        <f>E19*F19</f>
        <v>0</v>
      </c>
    </row>
    <row r="20" spans="2:8" s="29" customFormat="1" x14ac:dyDescent="0.2">
      <c r="B20" s="25"/>
      <c r="C20" s="24"/>
      <c r="D20" s="25"/>
      <c r="E20" s="28"/>
      <c r="F20" s="30"/>
      <c r="G20" s="30"/>
    </row>
    <row r="21" spans="2:8" s="29" customFormat="1" x14ac:dyDescent="0.2">
      <c r="B21" s="25" t="s">
        <v>14</v>
      </c>
      <c r="C21" s="24" t="s">
        <v>15</v>
      </c>
      <c r="D21" s="25"/>
      <c r="E21" s="28"/>
      <c r="F21" s="30"/>
      <c r="G21" s="30"/>
    </row>
    <row r="22" spans="2:8" s="29" customFormat="1" x14ac:dyDescent="0.2">
      <c r="B22" s="25"/>
      <c r="C22" s="24" t="s">
        <v>16</v>
      </c>
      <c r="D22" s="25"/>
      <c r="E22" s="28"/>
      <c r="F22" s="30"/>
      <c r="G22" s="30"/>
    </row>
    <row r="23" spans="2:8" s="29" customFormat="1" x14ac:dyDescent="0.2">
      <c r="B23" s="25"/>
      <c r="C23" s="24" t="s">
        <v>79</v>
      </c>
      <c r="D23" s="25" t="s">
        <v>110</v>
      </c>
      <c r="E23" s="28">
        <v>690</v>
      </c>
      <c r="F23" s="30"/>
      <c r="G23" s="30">
        <f>E23*F23</f>
        <v>0</v>
      </c>
    </row>
    <row r="24" spans="2:8" s="29" customFormat="1" x14ac:dyDescent="0.2">
      <c r="B24" s="25"/>
      <c r="C24" s="24"/>
      <c r="D24" s="25"/>
      <c r="E24" s="28"/>
      <c r="F24" s="30"/>
      <c r="G24" s="30"/>
    </row>
    <row r="25" spans="2:8" s="29" customFormat="1" x14ac:dyDescent="0.2">
      <c r="B25" s="25" t="s">
        <v>17</v>
      </c>
      <c r="C25" s="24" t="s">
        <v>18</v>
      </c>
      <c r="D25" s="25"/>
      <c r="E25" s="28"/>
      <c r="F25" s="30"/>
      <c r="G25" s="30"/>
    </row>
    <row r="26" spans="2:8" s="29" customFormat="1" x14ac:dyDescent="0.2">
      <c r="B26" s="25"/>
      <c r="C26" s="24" t="s">
        <v>106</v>
      </c>
      <c r="D26" s="25"/>
      <c r="E26" s="28"/>
      <c r="F26" s="31"/>
      <c r="G26" s="30"/>
    </row>
    <row r="27" spans="2:8" s="29" customFormat="1" x14ac:dyDescent="0.2">
      <c r="B27" s="25"/>
      <c r="C27" s="24" t="s">
        <v>108</v>
      </c>
      <c r="D27" s="25" t="s">
        <v>109</v>
      </c>
      <c r="E27" s="28">
        <v>620</v>
      </c>
      <c r="F27" s="31"/>
      <c r="G27" s="30">
        <f>E27*F27</f>
        <v>0</v>
      </c>
    </row>
    <row r="28" spans="2:8" s="29" customFormat="1" x14ac:dyDescent="0.2">
      <c r="B28" s="25"/>
      <c r="C28" s="24"/>
      <c r="D28" s="25"/>
      <c r="E28" s="28"/>
      <c r="F28" s="31"/>
      <c r="G28" s="30"/>
    </row>
    <row r="29" spans="2:8" s="29" customFormat="1" x14ac:dyDescent="0.2">
      <c r="B29" s="25" t="s">
        <v>19</v>
      </c>
      <c r="C29" s="24" t="s">
        <v>80</v>
      </c>
      <c r="D29" s="25"/>
      <c r="E29" s="28"/>
      <c r="F29" s="31"/>
      <c r="G29" s="30"/>
    </row>
    <row r="30" spans="2:8" s="29" customFormat="1" x14ac:dyDescent="0.2">
      <c r="B30" s="25"/>
      <c r="C30" s="24" t="s">
        <v>107</v>
      </c>
      <c r="D30" s="25"/>
      <c r="E30" s="28"/>
      <c r="F30" s="31"/>
      <c r="G30" s="30"/>
    </row>
    <row r="31" spans="2:8" s="29" customFormat="1" x14ac:dyDescent="0.2">
      <c r="B31" s="25"/>
      <c r="C31" s="24" t="s">
        <v>108</v>
      </c>
      <c r="D31" s="25" t="s">
        <v>109</v>
      </c>
      <c r="E31" s="28">
        <v>165</v>
      </c>
      <c r="F31" s="31"/>
      <c r="G31" s="30">
        <f>E31*F31</f>
        <v>0</v>
      </c>
    </row>
    <row r="32" spans="2:8" s="29" customFormat="1" x14ac:dyDescent="0.2">
      <c r="B32" s="25"/>
      <c r="C32" s="24"/>
      <c r="D32" s="25"/>
      <c r="E32" s="28"/>
      <c r="F32" s="31"/>
      <c r="G32" s="30"/>
      <c r="H32" s="32"/>
    </row>
    <row r="33" spans="2:7" s="29" customFormat="1" x14ac:dyDescent="0.2">
      <c r="B33" s="25" t="s">
        <v>20</v>
      </c>
      <c r="C33" s="9" t="s">
        <v>21</v>
      </c>
      <c r="D33" s="10"/>
      <c r="E33" s="30"/>
      <c r="F33" s="31"/>
      <c r="G33" s="30"/>
    </row>
    <row r="34" spans="2:7" s="29" customFormat="1" x14ac:dyDescent="0.2">
      <c r="B34" s="11"/>
      <c r="C34" s="24" t="s">
        <v>22</v>
      </c>
      <c r="D34" s="25" t="s">
        <v>23</v>
      </c>
      <c r="E34" s="28">
        <v>1220</v>
      </c>
      <c r="F34" s="31"/>
      <c r="G34" s="30">
        <f>E34*F34</f>
        <v>0</v>
      </c>
    </row>
    <row r="35" spans="2:7" s="29" customFormat="1" x14ac:dyDescent="0.2">
      <c r="B35" s="12"/>
      <c r="C35" s="10"/>
      <c r="D35" s="25"/>
      <c r="E35" s="28"/>
      <c r="F35" s="31"/>
      <c r="G35" s="30"/>
    </row>
    <row r="36" spans="2:7" s="29" customFormat="1" x14ac:dyDescent="0.2">
      <c r="B36" s="25" t="s">
        <v>24</v>
      </c>
      <c r="C36" s="9" t="s">
        <v>25</v>
      </c>
      <c r="D36" s="10"/>
      <c r="E36" s="30"/>
      <c r="F36" s="31"/>
      <c r="G36" s="30"/>
    </row>
    <row r="37" spans="2:7" s="29" customFormat="1" x14ac:dyDescent="0.2">
      <c r="B37" s="11"/>
      <c r="C37" s="24" t="s">
        <v>26</v>
      </c>
      <c r="D37" s="25" t="s">
        <v>23</v>
      </c>
      <c r="E37" s="28">
        <v>130</v>
      </c>
      <c r="F37" s="31"/>
      <c r="G37" s="30">
        <f>E37*F37</f>
        <v>0</v>
      </c>
    </row>
    <row r="38" spans="2:7" s="29" customFormat="1" x14ac:dyDescent="0.2">
      <c r="B38" s="12"/>
      <c r="C38" s="10"/>
      <c r="D38" s="25"/>
      <c r="E38" s="28"/>
      <c r="F38" s="31"/>
      <c r="G38" s="30"/>
    </row>
    <row r="39" spans="2:7" s="29" customFormat="1" x14ac:dyDescent="0.2">
      <c r="B39" s="25" t="s">
        <v>27</v>
      </c>
      <c r="C39" s="10" t="s">
        <v>28</v>
      </c>
      <c r="D39" s="25"/>
      <c r="E39" s="28"/>
      <c r="F39" s="31"/>
      <c r="G39" s="30"/>
    </row>
    <row r="40" spans="2:7" s="29" customFormat="1" x14ac:dyDescent="0.2">
      <c r="B40" s="12"/>
      <c r="C40" s="10" t="s">
        <v>29</v>
      </c>
      <c r="D40" s="25" t="s">
        <v>23</v>
      </c>
      <c r="E40" s="28">
        <v>1350</v>
      </c>
      <c r="F40" s="31"/>
      <c r="G40" s="30">
        <f>E40*F40</f>
        <v>0</v>
      </c>
    </row>
    <row r="41" spans="2:7" s="29" customFormat="1" x14ac:dyDescent="0.2">
      <c r="B41" s="12"/>
      <c r="C41" s="10"/>
      <c r="D41" s="25"/>
      <c r="E41" s="28"/>
      <c r="F41" s="30"/>
      <c r="G41" s="30"/>
    </row>
    <row r="42" spans="2:7" s="29" customFormat="1" x14ac:dyDescent="0.2">
      <c r="B42" s="25" t="s">
        <v>30</v>
      </c>
      <c r="C42" s="24" t="s">
        <v>105</v>
      </c>
      <c r="D42" s="25"/>
      <c r="E42" s="28"/>
      <c r="F42" s="30"/>
      <c r="G42" s="30"/>
    </row>
    <row r="43" spans="2:7" s="29" customFormat="1" x14ac:dyDescent="0.2">
      <c r="B43" s="25"/>
      <c r="C43" s="24" t="s">
        <v>106</v>
      </c>
      <c r="D43" s="25"/>
      <c r="E43" s="28"/>
      <c r="F43" s="30"/>
      <c r="G43" s="30"/>
    </row>
    <row r="44" spans="2:7" s="29" customFormat="1" x14ac:dyDescent="0.2">
      <c r="B44" s="25"/>
      <c r="C44" s="24" t="s">
        <v>108</v>
      </c>
      <c r="D44" s="25" t="s">
        <v>109</v>
      </c>
      <c r="E44" s="28">
        <v>620</v>
      </c>
      <c r="F44" s="30"/>
      <c r="G44" s="30">
        <f>E44*F44</f>
        <v>0</v>
      </c>
    </row>
    <row r="45" spans="2:7" s="29" customFormat="1" x14ac:dyDescent="0.2">
      <c r="B45" s="25"/>
      <c r="C45" s="24"/>
      <c r="D45" s="25"/>
      <c r="E45" s="28"/>
      <c r="F45" s="30"/>
      <c r="G45" s="30"/>
    </row>
    <row r="46" spans="2:7" s="29" customFormat="1" x14ac:dyDescent="0.2">
      <c r="B46" s="25" t="s">
        <v>31</v>
      </c>
      <c r="C46" s="24" t="s">
        <v>32</v>
      </c>
      <c r="D46" s="25"/>
      <c r="E46" s="28"/>
      <c r="F46" s="30"/>
      <c r="G46" s="30"/>
    </row>
    <row r="47" spans="2:7" s="29" customFormat="1" x14ac:dyDescent="0.2">
      <c r="B47" s="25"/>
      <c r="C47" s="24" t="s">
        <v>33</v>
      </c>
      <c r="D47" s="25"/>
      <c r="E47" s="28"/>
      <c r="F47" s="30"/>
      <c r="G47" s="30"/>
    </row>
    <row r="48" spans="2:7" s="29" customFormat="1" x14ac:dyDescent="0.2">
      <c r="B48" s="25"/>
      <c r="C48" s="24" t="s">
        <v>34</v>
      </c>
      <c r="D48" s="25"/>
      <c r="E48" s="28"/>
      <c r="F48" s="30"/>
      <c r="G48" s="30"/>
    </row>
    <row r="49" spans="2:7" s="29" customFormat="1" x14ac:dyDescent="0.2">
      <c r="B49" s="25"/>
      <c r="C49" s="24" t="s">
        <v>35</v>
      </c>
      <c r="D49" s="25"/>
      <c r="E49" s="28"/>
    </row>
    <row r="50" spans="2:7" s="29" customFormat="1" x14ac:dyDescent="0.2">
      <c r="B50" s="25"/>
      <c r="C50" s="24" t="s">
        <v>36</v>
      </c>
      <c r="D50" s="25" t="s">
        <v>8</v>
      </c>
      <c r="E50" s="28">
        <v>337</v>
      </c>
      <c r="F50" s="30"/>
      <c r="G50" s="30">
        <f>E50*F50</f>
        <v>0</v>
      </c>
    </row>
    <row r="51" spans="2:7" s="29" customFormat="1" x14ac:dyDescent="0.2">
      <c r="B51" s="25"/>
      <c r="C51" s="24"/>
      <c r="D51" s="25"/>
      <c r="E51" s="28"/>
      <c r="F51" s="30"/>
      <c r="G51" s="30"/>
    </row>
    <row r="52" spans="2:7" s="29" customFormat="1" x14ac:dyDescent="0.2">
      <c r="B52" s="25" t="s">
        <v>94</v>
      </c>
      <c r="C52" s="24" t="s">
        <v>37</v>
      </c>
      <c r="D52" s="25"/>
      <c r="E52" s="28"/>
      <c r="F52" s="30"/>
      <c r="G52" s="30"/>
    </row>
    <row r="53" spans="2:7" s="29" customFormat="1" x14ac:dyDescent="0.2">
      <c r="B53" s="25"/>
      <c r="C53" s="24" t="s">
        <v>38</v>
      </c>
      <c r="D53" s="25"/>
      <c r="E53" s="28"/>
      <c r="F53" s="30"/>
      <c r="G53" s="30"/>
    </row>
    <row r="54" spans="2:7" s="29" customFormat="1" x14ac:dyDescent="0.2">
      <c r="B54" s="25"/>
      <c r="C54" s="24" t="s">
        <v>39</v>
      </c>
      <c r="D54" s="25"/>
      <c r="E54" s="28"/>
      <c r="F54" s="30"/>
      <c r="G54" s="30"/>
    </row>
    <row r="55" spans="2:7" s="29" customFormat="1" x14ac:dyDescent="0.2">
      <c r="B55" s="25"/>
      <c r="C55" s="24" t="s">
        <v>40</v>
      </c>
      <c r="D55" s="25"/>
      <c r="E55" s="28"/>
      <c r="F55" s="30"/>
      <c r="G55" s="30"/>
    </row>
    <row r="56" spans="2:7" s="29" customFormat="1" x14ac:dyDescent="0.2">
      <c r="B56" s="25"/>
      <c r="C56" s="24" t="s">
        <v>41</v>
      </c>
      <c r="D56" s="25"/>
      <c r="E56" s="28"/>
      <c r="F56" s="30"/>
      <c r="G56" s="30"/>
    </row>
    <row r="57" spans="2:7" s="29" customFormat="1" x14ac:dyDescent="0.2">
      <c r="B57" s="25"/>
      <c r="C57" s="24" t="s">
        <v>99</v>
      </c>
      <c r="D57" s="25" t="s">
        <v>42</v>
      </c>
      <c r="E57" s="28">
        <v>1</v>
      </c>
      <c r="F57" s="30"/>
      <c r="G57" s="30">
        <f>E57*F57</f>
        <v>0</v>
      </c>
    </row>
    <row r="58" spans="2:7" s="29" customFormat="1" x14ac:dyDescent="0.2">
      <c r="B58" s="25"/>
      <c r="C58" s="24" t="s">
        <v>97</v>
      </c>
      <c r="D58" s="25" t="s">
        <v>42</v>
      </c>
      <c r="E58" s="28">
        <v>4</v>
      </c>
      <c r="F58" s="30"/>
      <c r="G58" s="30">
        <f>E58*F58</f>
        <v>0</v>
      </c>
    </row>
    <row r="59" spans="2:7" s="29" customFormat="1" x14ac:dyDescent="0.2">
      <c r="B59" s="25"/>
      <c r="C59" s="24" t="s">
        <v>98</v>
      </c>
      <c r="D59" s="25" t="s">
        <v>42</v>
      </c>
      <c r="E59" s="28">
        <v>2</v>
      </c>
      <c r="F59" s="30"/>
      <c r="G59" s="30">
        <f>E59*F59</f>
        <v>0</v>
      </c>
    </row>
    <row r="60" spans="2:7" s="29" customFormat="1" x14ac:dyDescent="0.2">
      <c r="B60" s="25"/>
      <c r="C60" s="24"/>
      <c r="D60" s="25"/>
      <c r="E60" s="28"/>
      <c r="F60" s="30"/>
      <c r="G60" s="30"/>
    </row>
    <row r="61" spans="2:7" s="29" customFormat="1" x14ac:dyDescent="0.2">
      <c r="B61" s="25" t="s">
        <v>96</v>
      </c>
      <c r="C61" s="24" t="s">
        <v>37</v>
      </c>
      <c r="D61" s="25"/>
      <c r="E61" s="28"/>
      <c r="F61" s="30"/>
      <c r="G61" s="30"/>
    </row>
    <row r="62" spans="2:7" s="29" customFormat="1" x14ac:dyDescent="0.2">
      <c r="B62" s="25"/>
      <c r="C62" s="24" t="s">
        <v>38</v>
      </c>
      <c r="D62" s="25"/>
      <c r="E62" s="28"/>
      <c r="F62" s="30"/>
      <c r="G62" s="30"/>
    </row>
    <row r="63" spans="2:7" s="29" customFormat="1" x14ac:dyDescent="0.2">
      <c r="B63" s="25"/>
      <c r="C63" s="24" t="s">
        <v>95</v>
      </c>
      <c r="D63" s="25"/>
      <c r="E63" s="28"/>
      <c r="F63" s="30"/>
      <c r="G63" s="30"/>
    </row>
    <row r="64" spans="2:7" s="29" customFormat="1" x14ac:dyDescent="0.2">
      <c r="B64" s="25"/>
      <c r="C64" s="24" t="s">
        <v>40</v>
      </c>
      <c r="D64" s="25"/>
      <c r="E64" s="28"/>
      <c r="F64" s="30"/>
      <c r="G64" s="30"/>
    </row>
    <row r="65" spans="2:7" s="29" customFormat="1" x14ac:dyDescent="0.2">
      <c r="B65" s="25"/>
      <c r="C65" s="24" t="s">
        <v>41</v>
      </c>
      <c r="D65" s="25" t="s">
        <v>42</v>
      </c>
      <c r="E65" s="28">
        <v>1</v>
      </c>
      <c r="F65" s="30"/>
      <c r="G65" s="30">
        <f>E65*F65</f>
        <v>0</v>
      </c>
    </row>
    <row r="66" spans="2:7" s="29" customFormat="1" x14ac:dyDescent="0.2">
      <c r="B66" s="25"/>
      <c r="C66" s="24"/>
      <c r="D66" s="25"/>
      <c r="E66" s="28"/>
      <c r="F66" s="30"/>
      <c r="G66" s="30"/>
    </row>
    <row r="67" spans="2:7" s="29" customFormat="1" x14ac:dyDescent="0.2">
      <c r="B67" s="25" t="s">
        <v>43</v>
      </c>
      <c r="C67" s="24" t="s">
        <v>44</v>
      </c>
      <c r="D67" s="25"/>
      <c r="E67" s="28"/>
      <c r="F67" s="30"/>
      <c r="G67" s="30"/>
    </row>
    <row r="68" spans="2:7" s="29" customFormat="1" x14ac:dyDescent="0.2">
      <c r="B68" s="25"/>
      <c r="C68" s="24" t="s">
        <v>78</v>
      </c>
      <c r="D68" s="25"/>
      <c r="E68" s="28"/>
      <c r="F68" s="30"/>
      <c r="G68" s="30"/>
    </row>
    <row r="69" spans="2:7" s="29" customFormat="1" x14ac:dyDescent="0.2">
      <c r="B69" s="25"/>
      <c r="C69" s="24" t="s">
        <v>45</v>
      </c>
      <c r="D69" s="25"/>
      <c r="E69" s="28"/>
      <c r="F69" s="30"/>
      <c r="G69" s="30"/>
    </row>
    <row r="70" spans="2:7" s="29" customFormat="1" x14ac:dyDescent="0.2">
      <c r="B70" s="25"/>
      <c r="C70" s="24" t="s">
        <v>46</v>
      </c>
      <c r="D70" s="25"/>
      <c r="E70" s="28"/>
      <c r="F70" s="30"/>
      <c r="G70" s="30"/>
    </row>
    <row r="71" spans="2:7" s="29" customFormat="1" x14ac:dyDescent="0.2">
      <c r="B71" s="25"/>
      <c r="C71" s="24" t="s">
        <v>47</v>
      </c>
      <c r="D71" s="25" t="s">
        <v>42</v>
      </c>
      <c r="E71" s="28">
        <v>6</v>
      </c>
      <c r="F71" s="30"/>
      <c r="G71" s="30">
        <f>E71*F71</f>
        <v>0</v>
      </c>
    </row>
    <row r="72" spans="2:7" s="29" customFormat="1" x14ac:dyDescent="0.2">
      <c r="B72" s="25"/>
      <c r="C72" s="24"/>
      <c r="D72" s="25"/>
      <c r="E72" s="28"/>
      <c r="F72" s="30"/>
      <c r="G72" s="30"/>
    </row>
    <row r="73" spans="2:7" s="29" customFormat="1" x14ac:dyDescent="0.2">
      <c r="B73" s="25" t="s">
        <v>48</v>
      </c>
      <c r="C73" s="24" t="s">
        <v>49</v>
      </c>
      <c r="D73" s="25"/>
      <c r="E73" s="28"/>
      <c r="F73" s="30"/>
      <c r="G73" s="30"/>
    </row>
    <row r="74" spans="2:7" s="29" customFormat="1" x14ac:dyDescent="0.2">
      <c r="B74" s="25"/>
      <c r="C74" s="24" t="s">
        <v>77</v>
      </c>
      <c r="D74" s="25"/>
      <c r="E74" s="28"/>
      <c r="F74" s="30"/>
      <c r="G74" s="30"/>
    </row>
    <row r="75" spans="2:7" s="29" customFormat="1" x14ac:dyDescent="0.2">
      <c r="B75" s="25"/>
      <c r="C75" s="24" t="s">
        <v>45</v>
      </c>
      <c r="D75" s="25"/>
      <c r="E75" s="28"/>
      <c r="F75" s="30"/>
      <c r="G75" s="30"/>
    </row>
    <row r="76" spans="2:7" s="29" customFormat="1" x14ac:dyDescent="0.2">
      <c r="B76" s="25"/>
      <c r="C76" s="24" t="s">
        <v>46</v>
      </c>
      <c r="D76" s="25"/>
      <c r="E76" s="28"/>
      <c r="F76" s="30"/>
      <c r="G76" s="30"/>
    </row>
    <row r="77" spans="2:7" s="29" customFormat="1" x14ac:dyDescent="0.2">
      <c r="B77" s="25"/>
      <c r="C77" s="24" t="s">
        <v>47</v>
      </c>
      <c r="D77" s="25" t="s">
        <v>42</v>
      </c>
      <c r="E77" s="28">
        <v>2</v>
      </c>
      <c r="F77" s="30"/>
      <c r="G77" s="30">
        <f>E77*F77</f>
        <v>0</v>
      </c>
    </row>
    <row r="78" spans="2:7" s="29" customFormat="1" x14ac:dyDescent="0.2">
      <c r="B78" s="25"/>
      <c r="C78" s="24"/>
      <c r="D78" s="25"/>
      <c r="E78" s="28"/>
      <c r="F78" s="30"/>
      <c r="G78" s="30"/>
    </row>
    <row r="79" spans="2:7" s="29" customFormat="1" x14ac:dyDescent="0.2">
      <c r="B79" s="25" t="s">
        <v>50</v>
      </c>
      <c r="C79" s="24" t="s">
        <v>51</v>
      </c>
      <c r="D79" s="25"/>
      <c r="E79" s="28"/>
      <c r="F79" s="30"/>
      <c r="G79" s="30"/>
    </row>
    <row r="80" spans="2:7" s="29" customFormat="1" x14ac:dyDescent="0.2">
      <c r="B80" s="25"/>
      <c r="C80" s="24" t="s">
        <v>111</v>
      </c>
      <c r="D80" s="25" t="s">
        <v>42</v>
      </c>
      <c r="E80" s="28">
        <v>3</v>
      </c>
      <c r="F80" s="30"/>
      <c r="G80" s="30">
        <f>E80*F80</f>
        <v>0</v>
      </c>
    </row>
    <row r="81" spans="2:7" s="29" customFormat="1" x14ac:dyDescent="0.2">
      <c r="B81" s="25"/>
      <c r="C81" s="24"/>
      <c r="D81" s="25"/>
      <c r="E81" s="28"/>
      <c r="F81" s="30"/>
      <c r="G81" s="30"/>
    </row>
    <row r="82" spans="2:7" s="29" customFormat="1" x14ac:dyDescent="0.2">
      <c r="B82" s="25" t="s">
        <v>52</v>
      </c>
      <c r="C82" s="24" t="s">
        <v>53</v>
      </c>
      <c r="D82" s="25"/>
      <c r="E82" s="28"/>
      <c r="F82" s="30"/>
      <c r="G82" s="30"/>
    </row>
    <row r="83" spans="2:7" s="29" customFormat="1" x14ac:dyDescent="0.2">
      <c r="B83" s="25"/>
      <c r="C83" s="24" t="s">
        <v>54</v>
      </c>
      <c r="D83" s="25" t="s">
        <v>42</v>
      </c>
      <c r="E83" s="28">
        <v>1</v>
      </c>
      <c r="F83" s="30"/>
      <c r="G83" s="30">
        <f>E83*F83</f>
        <v>0</v>
      </c>
    </row>
    <row r="84" spans="2:7" s="29" customFormat="1" x14ac:dyDescent="0.2">
      <c r="B84" s="25"/>
      <c r="C84" s="24"/>
      <c r="D84" s="25"/>
      <c r="E84" s="28"/>
      <c r="F84" s="30"/>
      <c r="G84" s="30"/>
    </row>
    <row r="85" spans="2:7" s="29" customFormat="1" x14ac:dyDescent="0.2">
      <c r="B85" s="25" t="s">
        <v>55</v>
      </c>
      <c r="C85" s="24" t="s">
        <v>56</v>
      </c>
      <c r="D85" s="25"/>
      <c r="E85" s="28"/>
      <c r="F85" s="30"/>
      <c r="G85" s="30"/>
    </row>
    <row r="86" spans="2:7" s="29" customFormat="1" x14ac:dyDescent="0.2">
      <c r="B86" s="25"/>
      <c r="C86" s="24" t="s">
        <v>100</v>
      </c>
      <c r="D86" s="25"/>
      <c r="E86" s="28"/>
      <c r="F86" s="30"/>
      <c r="G86" s="30"/>
    </row>
    <row r="87" spans="2:7" s="29" customFormat="1" ht="25.5" x14ac:dyDescent="0.2">
      <c r="B87" s="25"/>
      <c r="C87" s="33" t="s">
        <v>101</v>
      </c>
      <c r="D87" s="25" t="s">
        <v>42</v>
      </c>
      <c r="E87" s="28">
        <v>5</v>
      </c>
      <c r="F87" s="30"/>
      <c r="G87" s="30">
        <f>E87*F87</f>
        <v>0</v>
      </c>
    </row>
    <row r="88" spans="2:7" s="29" customFormat="1" ht="25.5" x14ac:dyDescent="0.2">
      <c r="B88" s="25"/>
      <c r="C88" s="33" t="s">
        <v>102</v>
      </c>
      <c r="D88" s="25" t="s">
        <v>42</v>
      </c>
      <c r="E88" s="28">
        <v>5</v>
      </c>
      <c r="F88" s="30"/>
      <c r="G88" s="30">
        <f>E88*F88</f>
        <v>0</v>
      </c>
    </row>
    <row r="89" spans="2:7" s="29" customFormat="1" x14ac:dyDescent="0.2">
      <c r="B89" s="25"/>
      <c r="C89" s="24"/>
      <c r="D89" s="25"/>
      <c r="E89" s="28"/>
      <c r="F89" s="30"/>
      <c r="G89" s="30"/>
    </row>
    <row r="90" spans="2:7" s="29" customFormat="1" x14ac:dyDescent="0.2">
      <c r="B90" s="25" t="s">
        <v>83</v>
      </c>
      <c r="C90" s="24" t="s">
        <v>57</v>
      </c>
      <c r="D90" s="25"/>
      <c r="E90" s="28"/>
      <c r="F90" s="30"/>
      <c r="G90" s="30"/>
    </row>
    <row r="91" spans="2:7" s="29" customFormat="1" x14ac:dyDescent="0.2">
      <c r="B91" s="25"/>
      <c r="C91" s="24" t="s">
        <v>81</v>
      </c>
      <c r="D91" s="25" t="s">
        <v>110</v>
      </c>
      <c r="E91" s="28">
        <v>690</v>
      </c>
      <c r="F91" s="31"/>
      <c r="G91" s="30">
        <f>E91*F91</f>
        <v>0</v>
      </c>
    </row>
    <row r="92" spans="2:7" s="29" customFormat="1" x14ac:dyDescent="0.2">
      <c r="B92" s="25"/>
      <c r="C92" s="24"/>
      <c r="D92" s="25"/>
      <c r="E92" s="28"/>
      <c r="F92" s="31"/>
      <c r="G92" s="30"/>
    </row>
    <row r="93" spans="2:7" s="29" customFormat="1" x14ac:dyDescent="0.2">
      <c r="B93" s="25" t="s">
        <v>84</v>
      </c>
      <c r="C93" s="24" t="s">
        <v>82</v>
      </c>
      <c r="D93" s="25"/>
      <c r="E93" s="28"/>
      <c r="F93" s="30"/>
      <c r="G93" s="30"/>
    </row>
    <row r="94" spans="2:7" s="29" customFormat="1" x14ac:dyDescent="0.2">
      <c r="B94" s="25"/>
      <c r="C94" s="24" t="s">
        <v>58</v>
      </c>
      <c r="D94" s="25"/>
      <c r="E94" s="28"/>
      <c r="F94" s="30"/>
      <c r="G94" s="30"/>
    </row>
    <row r="95" spans="2:7" s="29" customFormat="1" x14ac:dyDescent="0.2">
      <c r="B95" s="25"/>
      <c r="C95" s="24" t="s">
        <v>59</v>
      </c>
      <c r="D95" s="25" t="s">
        <v>110</v>
      </c>
      <c r="E95" s="28">
        <v>690</v>
      </c>
      <c r="F95" s="31"/>
      <c r="G95" s="30">
        <f>E95*F95</f>
        <v>0</v>
      </c>
    </row>
    <row r="96" spans="2:7" s="29" customFormat="1" x14ac:dyDescent="0.2">
      <c r="B96" s="25"/>
      <c r="C96" s="24"/>
      <c r="D96" s="25"/>
      <c r="E96" s="28"/>
      <c r="F96" s="30"/>
      <c r="G96" s="30"/>
    </row>
    <row r="97" spans="1:8" s="29" customFormat="1" x14ac:dyDescent="0.2">
      <c r="B97" s="25" t="s">
        <v>60</v>
      </c>
      <c r="C97" s="24" t="s">
        <v>61</v>
      </c>
      <c r="D97" s="25"/>
      <c r="E97" s="28"/>
      <c r="F97" s="30"/>
      <c r="G97" s="30"/>
    </row>
    <row r="98" spans="1:8" s="29" customFormat="1" x14ac:dyDescent="0.2">
      <c r="B98" s="25"/>
      <c r="C98" s="24" t="s">
        <v>62</v>
      </c>
      <c r="D98" s="25"/>
      <c r="E98" s="28"/>
      <c r="G98" s="30"/>
    </row>
    <row r="99" spans="1:8" s="29" customFormat="1" x14ac:dyDescent="0.2">
      <c r="B99" s="25"/>
      <c r="C99" s="10" t="s">
        <v>76</v>
      </c>
      <c r="D99" s="25" t="s">
        <v>63</v>
      </c>
      <c r="E99" s="28">
        <v>170</v>
      </c>
      <c r="F99" s="30"/>
      <c r="G99" s="30">
        <f>E99*F99</f>
        <v>0</v>
      </c>
    </row>
    <row r="100" spans="1:8" s="29" customFormat="1" x14ac:dyDescent="0.2">
      <c r="B100" s="25"/>
      <c r="C100" s="10"/>
      <c r="D100" s="25"/>
      <c r="E100" s="28"/>
      <c r="F100" s="30"/>
      <c r="G100" s="30"/>
    </row>
    <row r="101" spans="1:8" s="29" customFormat="1" x14ac:dyDescent="0.2">
      <c r="B101" s="25" t="s">
        <v>64</v>
      </c>
      <c r="C101" s="24" t="s">
        <v>112</v>
      </c>
      <c r="D101" s="25"/>
      <c r="E101" s="28"/>
      <c r="F101" s="30"/>
      <c r="G101" s="30"/>
    </row>
    <row r="102" spans="1:8" s="29" customFormat="1" x14ac:dyDescent="0.2">
      <c r="B102" s="25"/>
      <c r="C102" s="24" t="s">
        <v>65</v>
      </c>
      <c r="D102" s="25" t="s">
        <v>110</v>
      </c>
      <c r="E102" s="28">
        <v>200</v>
      </c>
      <c r="F102" s="30"/>
      <c r="G102" s="30">
        <f>E102*F102</f>
        <v>0</v>
      </c>
    </row>
    <row r="103" spans="1:8" s="29" customFormat="1" x14ac:dyDescent="0.2">
      <c r="B103" s="25"/>
      <c r="C103" s="24"/>
      <c r="D103" s="25"/>
      <c r="E103" s="28"/>
      <c r="F103" s="30"/>
      <c r="G103" s="30"/>
    </row>
    <row r="104" spans="1:8" s="29" customFormat="1" x14ac:dyDescent="0.2">
      <c r="B104" s="25" t="s">
        <v>66</v>
      </c>
      <c r="C104" s="24" t="s">
        <v>67</v>
      </c>
      <c r="D104" s="25" t="s">
        <v>8</v>
      </c>
      <c r="E104" s="28">
        <v>337</v>
      </c>
      <c r="F104" s="30"/>
      <c r="G104" s="30">
        <f>E104*F104</f>
        <v>0</v>
      </c>
    </row>
    <row r="105" spans="1:8" s="29" customFormat="1" x14ac:dyDescent="0.2">
      <c r="B105" s="25"/>
      <c r="C105" s="24"/>
      <c r="D105" s="25"/>
      <c r="E105" s="28"/>
      <c r="F105" s="30"/>
      <c r="G105" s="30"/>
    </row>
    <row r="106" spans="1:8" s="29" customFormat="1" x14ac:dyDescent="0.2">
      <c r="B106" s="25" t="s">
        <v>68</v>
      </c>
      <c r="C106" s="24" t="s">
        <v>69</v>
      </c>
      <c r="D106" s="25"/>
      <c r="E106" s="21"/>
      <c r="F106" s="30"/>
      <c r="G106" s="30"/>
    </row>
    <row r="107" spans="1:8" s="29" customFormat="1" x14ac:dyDescent="0.2">
      <c r="B107" s="25"/>
      <c r="C107" s="24" t="s">
        <v>70</v>
      </c>
      <c r="D107" s="25" t="s">
        <v>103</v>
      </c>
      <c r="E107" s="15">
        <v>1</v>
      </c>
      <c r="F107" s="30"/>
      <c r="G107" s="30">
        <f>E107*F107</f>
        <v>0</v>
      </c>
    </row>
    <row r="108" spans="1:8" s="29" customFormat="1" x14ac:dyDescent="0.2">
      <c r="B108" s="25"/>
      <c r="C108" s="24"/>
      <c r="D108" s="25"/>
      <c r="E108" s="21"/>
      <c r="F108" s="30"/>
      <c r="G108" s="30"/>
    </row>
    <row r="109" spans="1:8" s="24" customFormat="1" ht="25.5" x14ac:dyDescent="0.2">
      <c r="B109" s="34" t="s">
        <v>71</v>
      </c>
      <c r="C109" s="26" t="s">
        <v>113</v>
      </c>
      <c r="D109" s="34" t="s">
        <v>72</v>
      </c>
      <c r="E109" s="23">
        <v>1</v>
      </c>
      <c r="F109" s="35"/>
      <c r="G109" s="35">
        <f>E109*F109</f>
        <v>0</v>
      </c>
      <c r="H109" s="14"/>
    </row>
    <row r="110" spans="1:8" s="24" customFormat="1" x14ac:dyDescent="0.2">
      <c r="B110" s="25"/>
      <c r="D110" s="25"/>
      <c r="E110" s="21"/>
      <c r="F110" s="30"/>
      <c r="G110" s="15"/>
      <c r="H110" s="14"/>
    </row>
    <row r="111" spans="1:8" s="24" customFormat="1" x14ac:dyDescent="0.2">
      <c r="B111" s="25" t="s">
        <v>73</v>
      </c>
      <c r="C111" s="24" t="s">
        <v>74</v>
      </c>
      <c r="D111" s="13"/>
      <c r="E111" s="15"/>
      <c r="F111" s="30"/>
      <c r="G111" s="15">
        <f>0.05*SUM(G6:G110)</f>
        <v>0</v>
      </c>
      <c r="H111" s="16"/>
    </row>
    <row r="112" spans="1:8" s="29" customFormat="1" x14ac:dyDescent="0.2">
      <c r="A112" s="36"/>
      <c r="B112" s="37"/>
      <c r="C112" s="38"/>
      <c r="D112" s="37"/>
      <c r="E112" s="39"/>
      <c r="F112" s="40"/>
      <c r="G112" s="36"/>
    </row>
    <row r="113" spans="2:7" s="29" customFormat="1" x14ac:dyDescent="0.2">
      <c r="B113" s="25"/>
      <c r="C113" s="41" t="s">
        <v>75</v>
      </c>
      <c r="D113" s="25"/>
      <c r="E113" s="28"/>
      <c r="F113" s="30"/>
      <c r="G113" s="42">
        <f>SUM(G6:G112)</f>
        <v>0</v>
      </c>
    </row>
    <row r="114" spans="2:7" x14ac:dyDescent="0.2">
      <c r="B114" s="17"/>
      <c r="C114" s="18"/>
      <c r="D114" s="17"/>
      <c r="E114" s="22"/>
      <c r="F114" s="8"/>
    </row>
    <row r="115" spans="2:7" x14ac:dyDescent="0.2">
      <c r="B115" s="17"/>
      <c r="C115" s="18"/>
      <c r="D115" s="17"/>
      <c r="E115" s="22"/>
      <c r="F115" s="8"/>
    </row>
    <row r="116" spans="2:7" x14ac:dyDescent="0.2">
      <c r="B116" s="17"/>
      <c r="C116" s="18"/>
      <c r="D116" s="17"/>
      <c r="E116" s="22"/>
      <c r="F116" s="8"/>
    </row>
    <row r="117" spans="2:7" x14ac:dyDescent="0.2">
      <c r="B117" s="17"/>
      <c r="C117" s="18"/>
      <c r="D117" s="17"/>
      <c r="E117" s="22"/>
      <c r="F117" s="8"/>
    </row>
    <row r="118" spans="2:7" x14ac:dyDescent="0.2">
      <c r="B118" s="17"/>
      <c r="C118" s="19"/>
      <c r="D118" s="17"/>
      <c r="E118" s="22"/>
      <c r="F118" s="8"/>
    </row>
    <row r="119" spans="2:7" x14ac:dyDescent="0.2">
      <c r="B119" s="17"/>
      <c r="C119" s="19"/>
      <c r="D119" s="17"/>
      <c r="E119" s="22"/>
      <c r="F119" s="8"/>
    </row>
    <row r="120" spans="2:7" x14ac:dyDescent="0.2">
      <c r="B120" s="17"/>
      <c r="C120" s="18"/>
      <c r="D120" s="17"/>
      <c r="E120" s="22"/>
      <c r="F120" s="8"/>
    </row>
    <row r="121" spans="2:7" x14ac:dyDescent="0.2">
      <c r="B121" s="17"/>
      <c r="C121" s="18"/>
      <c r="D121" s="17"/>
      <c r="E121" s="22"/>
      <c r="F121" s="8"/>
    </row>
    <row r="122" spans="2:7" x14ac:dyDescent="0.2">
      <c r="B122" s="17"/>
      <c r="C122" s="18"/>
      <c r="D122" s="17"/>
      <c r="E122" s="22"/>
      <c r="F122" s="8"/>
    </row>
    <row r="123" spans="2:7" x14ac:dyDescent="0.2">
      <c r="B123" s="17"/>
      <c r="C123" s="18"/>
      <c r="D123" s="17"/>
      <c r="E123" s="22"/>
    </row>
    <row r="124" spans="2:7" x14ac:dyDescent="0.2">
      <c r="B124" s="17"/>
      <c r="C124" s="19"/>
      <c r="D124" s="17"/>
      <c r="E124" s="22"/>
    </row>
    <row r="125" spans="2:7" x14ac:dyDescent="0.2">
      <c r="B125" s="17"/>
      <c r="C125" s="18"/>
      <c r="D125" s="17"/>
      <c r="E125" s="22"/>
    </row>
    <row r="126" spans="2:7" x14ac:dyDescent="0.2">
      <c r="B126" s="17"/>
      <c r="C126" s="18"/>
      <c r="D126" s="17"/>
      <c r="E126" s="22"/>
    </row>
    <row r="127" spans="2:7" x14ac:dyDescent="0.2">
      <c r="B127" s="17"/>
      <c r="C127" s="18"/>
      <c r="D127" s="17"/>
      <c r="E127" s="22"/>
    </row>
    <row r="128" spans="2:7" x14ac:dyDescent="0.2">
      <c r="B128" s="17"/>
      <c r="C128" s="18"/>
      <c r="D128" s="17"/>
      <c r="E128" s="22"/>
    </row>
  </sheetData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Jenkole</dc:creator>
  <cp:lastModifiedBy>Tea Jenkole</cp:lastModifiedBy>
  <dcterms:created xsi:type="dcterms:W3CDTF">2014-07-17T12:15:21Z</dcterms:created>
  <dcterms:modified xsi:type="dcterms:W3CDTF">2014-07-21T06:21:35Z</dcterms:modified>
</cp:coreProperties>
</file>